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შედარება" sheetId="10" r:id="rId1"/>
    <sheet name="2014 წელი" sheetId="6" state="hidden" r:id="rId2"/>
    <sheet name="2013 წელი" sheetId="5" state="hidden" r:id="rId3"/>
    <sheet name="2012 წელი" sheetId="4" state="hidden" r:id="rId4"/>
  </sheets>
  <calcPr calcId="145621"/>
</workbook>
</file>

<file path=xl/calcChain.xml><?xml version="1.0" encoding="utf-8"?>
<calcChain xmlns="http://schemas.openxmlformats.org/spreadsheetml/2006/main">
  <c r="G39" i="10" l="1"/>
  <c r="E39" i="10"/>
  <c r="C39" i="10"/>
  <c r="G38" i="10"/>
  <c r="E38" i="10"/>
  <c r="C38" i="10"/>
  <c r="G37" i="10"/>
  <c r="E37" i="10"/>
  <c r="C37" i="10"/>
  <c r="G36" i="10"/>
  <c r="E36" i="10"/>
  <c r="C36" i="10"/>
  <c r="G35" i="10"/>
  <c r="E35" i="10"/>
  <c r="C35" i="10"/>
  <c r="G34" i="10"/>
  <c r="E34" i="10"/>
  <c r="C34" i="10"/>
  <c r="G33" i="10"/>
  <c r="E33" i="10"/>
  <c r="C33" i="10"/>
  <c r="G32" i="10"/>
  <c r="E32" i="10"/>
  <c r="C32" i="10"/>
  <c r="G26" i="10"/>
  <c r="E26" i="10"/>
  <c r="C26" i="10"/>
  <c r="G25" i="10"/>
  <c r="E25" i="10"/>
  <c r="C25" i="10"/>
  <c r="G24" i="10"/>
  <c r="E24" i="10"/>
  <c r="C24" i="10"/>
  <c r="G23" i="10"/>
  <c r="E23" i="10"/>
  <c r="C23" i="10"/>
  <c r="G22" i="10"/>
  <c r="E22" i="10"/>
  <c r="C22" i="10"/>
  <c r="G21" i="10"/>
  <c r="E21" i="10"/>
  <c r="C21" i="10"/>
  <c r="G20" i="10"/>
  <c r="E20" i="10"/>
  <c r="C20" i="10"/>
  <c r="G19" i="10"/>
  <c r="E19" i="10"/>
  <c r="C19" i="10"/>
  <c r="G18" i="10"/>
  <c r="E18" i="10"/>
  <c r="C18" i="10"/>
  <c r="G17" i="10"/>
  <c r="E17" i="10"/>
  <c r="C17" i="10"/>
  <c r="G16" i="10"/>
  <c r="E16" i="10"/>
  <c r="C16" i="10"/>
  <c r="G15" i="10"/>
  <c r="E15" i="10"/>
  <c r="C15" i="10"/>
  <c r="C14" i="6"/>
  <c r="C13" i="6"/>
  <c r="C12" i="6"/>
  <c r="C11" i="6"/>
  <c r="L10" i="6"/>
  <c r="C10" i="6"/>
  <c r="L9" i="6"/>
  <c r="C9" i="6"/>
  <c r="L8" i="6"/>
  <c r="C8" i="6"/>
  <c r="L7" i="6"/>
  <c r="C7" i="6"/>
  <c r="L6" i="6"/>
  <c r="C6" i="6"/>
  <c r="L5" i="6"/>
  <c r="C5" i="6"/>
  <c r="L4" i="6"/>
  <c r="C4" i="6"/>
  <c r="L3" i="6"/>
  <c r="C3" i="6"/>
  <c r="C14" i="5" l="1"/>
  <c r="C13" i="5"/>
  <c r="C12" i="5"/>
  <c r="C11" i="5"/>
  <c r="L10" i="5"/>
  <c r="C10" i="5"/>
  <c r="L9" i="5"/>
  <c r="C9" i="5"/>
  <c r="L8" i="5"/>
  <c r="C8" i="5"/>
  <c r="L7" i="5"/>
  <c r="C7" i="5"/>
  <c r="L6" i="5"/>
  <c r="C6" i="5"/>
  <c r="L5" i="5"/>
  <c r="C5" i="5"/>
  <c r="L4" i="5"/>
  <c r="C4" i="5"/>
  <c r="L3" i="5"/>
  <c r="C3" i="5"/>
  <c r="C14" i="4" l="1"/>
  <c r="C13" i="4"/>
  <c r="C12" i="4"/>
  <c r="C11" i="4"/>
  <c r="L10" i="4"/>
  <c r="C10" i="4"/>
  <c r="L9" i="4"/>
  <c r="C9" i="4"/>
  <c r="L8" i="4"/>
  <c r="C8" i="4"/>
  <c r="L7" i="4"/>
  <c r="C7" i="4"/>
  <c r="L6" i="4"/>
  <c r="C6" i="4"/>
  <c r="L5" i="4"/>
  <c r="C5" i="4"/>
  <c r="L4" i="4"/>
  <c r="C4" i="4"/>
  <c r="L3" i="4"/>
  <c r="C3" i="4"/>
</calcChain>
</file>

<file path=xl/sharedStrings.xml><?xml version="1.0" encoding="utf-8"?>
<sst xmlns="http://schemas.openxmlformats.org/spreadsheetml/2006/main" count="136" uniqueCount="38">
  <si>
    <t>უკმაყოფილების მიზეზი</t>
  </si>
  <si>
    <t xml:space="preserve">რაოდენობა </t>
  </si>
  <si>
    <t>%</t>
  </si>
  <si>
    <t>რისთვის უნდა თანხა</t>
  </si>
  <si>
    <t>რაოდენობა</t>
  </si>
  <si>
    <t>სულ</t>
  </si>
  <si>
    <t>1. აგენტი/სააგენტო</t>
  </si>
  <si>
    <t>1. მედიკამენტები/მკურნალობა</t>
  </si>
  <si>
    <t>2. არ იცის რატომ მოეხსნა დახმარება</t>
  </si>
  <si>
    <t>2. საკვები</t>
  </si>
  <si>
    <t>3.ოჯახის წევრის გარდაცვალების გამო მოეხსნა</t>
  </si>
  <si>
    <t>3. სახლის შეკეთება</t>
  </si>
  <si>
    <t>4. საზღვრის კვეთა</t>
  </si>
  <si>
    <t>4. სესხის დაფარვა</t>
  </si>
  <si>
    <t>5. შემოსავლის დამალვა/ერთჯერადი დახმარებები</t>
  </si>
  <si>
    <t>5. ტანისამოსი/ფეხსაცმელი/განათლება</t>
  </si>
  <si>
    <t>6. ქოენბა/მიწა/ტექნიკა/მანქანა</t>
  </si>
  <si>
    <t>6. სხვა</t>
  </si>
  <si>
    <t>7. სახლში არ დახვდა</t>
  </si>
  <si>
    <t>7. ერთზე მეტი</t>
  </si>
  <si>
    <t>8. საცხოვრებელი შეიცვალა</t>
  </si>
  <si>
    <t>8. არ აქვს მითითებული მიზეზი</t>
  </si>
  <si>
    <t>9. ნაკლებ თანხას ირებს და არ იცის რატომ</t>
  </si>
  <si>
    <t>10. პატიმრობა/დოკუმნეტაციის არ ქონა/ worknet</t>
  </si>
  <si>
    <t>11.სხვა</t>
  </si>
  <si>
    <t>12. ერთზე მეტია</t>
  </si>
  <si>
    <t>2012 წელი</t>
  </si>
  <si>
    <t>2013 წელი</t>
  </si>
  <si>
    <t>2014 წელი</t>
  </si>
  <si>
    <t xml:space="preserve">7. ერთზე მეტი (ბევრი რამისთვის უნდათ) </t>
  </si>
  <si>
    <t>წელი</t>
  </si>
  <si>
    <t>სანახავი წერილების რაოდენობა 15%</t>
  </si>
  <si>
    <t>შერჩევის პრინციპი</t>
  </si>
  <si>
    <t>ყოველი მე-6.6</t>
  </si>
  <si>
    <t xml:space="preserve">სამინსტროში შემოსული წერილების რაოდენობა </t>
  </si>
  <si>
    <t xml:space="preserve">11.სხვა ( არ არის დაკონკრეტებული) </t>
  </si>
  <si>
    <t>9. ნაკლებ თანხას იღებს და არ იცის რატომ</t>
  </si>
  <si>
    <t xml:space="preserve">უკმაყოფილების მიზეზი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</si>
</sst>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2" fontId="0" fillId="0" borderId="1" xfId="0" applyNumberFormat="1" applyBorder="1"/>
    <xf numFmtId="0" fontId="2" fillId="0" borderId="1" xfId="0" applyFont="1" applyBorder="1" applyAlignment="1">
      <alignment horizontal="left" wrapText="1"/>
    </xf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0" fillId="3" borderId="1" xfId="0" applyNumberFormat="1" applyFill="1" applyBorder="1"/>
    <xf numFmtId="1" fontId="0" fillId="3" borderId="1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2" fontId="0" fillId="4" borderId="1" xfId="0" applyNumberFormat="1" applyFill="1" applyBorder="1"/>
    <xf numFmtId="1" fontId="0" fillId="4" borderId="1" xfId="0" applyNumberFormat="1" applyFill="1" applyBorder="1"/>
    <xf numFmtId="165" fontId="0" fillId="4" borderId="1" xfId="0" applyNumberFormat="1" applyFill="1" applyBorder="1"/>
    <xf numFmtId="164" fontId="0" fillId="4" borderId="1" xfId="0" applyNumberFormat="1" applyFill="1" applyBorder="1"/>
    <xf numFmtId="2" fontId="0" fillId="4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0" workbookViewId="0">
      <selection activeCell="C28" sqref="C28"/>
    </sheetView>
  </sheetViews>
  <sheetFormatPr defaultRowHeight="15" x14ac:dyDescent="0.25"/>
  <cols>
    <col min="1" max="1" width="44.5703125" customWidth="1"/>
    <col min="2" max="2" width="14.140625" customWidth="1"/>
    <col min="3" max="3" width="15.5703125" customWidth="1"/>
    <col min="4" max="4" width="14" customWidth="1"/>
    <col min="5" max="5" width="16.5703125" customWidth="1"/>
    <col min="6" max="6" width="14.5703125" customWidth="1"/>
    <col min="7" max="7" width="9.7109375" customWidth="1"/>
    <col min="8" max="8" width="34" customWidth="1"/>
    <col min="9" max="9" width="21.28515625" customWidth="1"/>
    <col min="10" max="10" width="27.85546875" customWidth="1"/>
  </cols>
  <sheetData>
    <row r="1" spans="1:7" ht="61.5" customHeight="1" x14ac:dyDescent="0.25">
      <c r="B1" s="34" t="s">
        <v>30</v>
      </c>
      <c r="C1" s="35" t="s">
        <v>34</v>
      </c>
      <c r="D1" s="36" t="s">
        <v>31</v>
      </c>
      <c r="E1" s="36" t="s">
        <v>32</v>
      </c>
    </row>
    <row r="2" spans="1:7" x14ac:dyDescent="0.25">
      <c r="B2" s="3">
        <v>2012</v>
      </c>
      <c r="C2" s="3">
        <v>3129</v>
      </c>
      <c r="D2" s="3">
        <v>469.34999999999997</v>
      </c>
      <c r="E2" s="33" t="s">
        <v>33</v>
      </c>
    </row>
    <row r="3" spans="1:7" x14ac:dyDescent="0.25">
      <c r="B3" s="3">
        <v>2013</v>
      </c>
      <c r="C3" s="3">
        <v>5754</v>
      </c>
      <c r="D3" s="3">
        <v>863.1</v>
      </c>
      <c r="E3" s="33" t="s">
        <v>33</v>
      </c>
    </row>
    <row r="4" spans="1:7" x14ac:dyDescent="0.25">
      <c r="B4" s="3">
        <v>2014</v>
      </c>
      <c r="C4" s="3">
        <v>3412</v>
      </c>
      <c r="D4" s="3">
        <v>511.79999999999995</v>
      </c>
      <c r="E4" s="33" t="s">
        <v>33</v>
      </c>
    </row>
    <row r="5" spans="1:7" x14ac:dyDescent="0.25">
      <c r="B5" s="3">
        <v>2015</v>
      </c>
      <c r="C5" s="3">
        <v>5312</v>
      </c>
      <c r="D5" s="3">
        <v>796.8</v>
      </c>
      <c r="E5" s="33" t="s">
        <v>33</v>
      </c>
    </row>
    <row r="6" spans="1:7" x14ac:dyDescent="0.25">
      <c r="B6" s="3">
        <v>2016</v>
      </c>
      <c r="C6" s="3">
        <v>3631</v>
      </c>
      <c r="D6" s="3">
        <v>544.65000000000009</v>
      </c>
      <c r="E6" s="33" t="s">
        <v>33</v>
      </c>
    </row>
    <row r="7" spans="1:7" x14ac:dyDescent="0.25">
      <c r="B7" s="3">
        <v>2017</v>
      </c>
      <c r="C7" s="3">
        <v>3176</v>
      </c>
      <c r="D7" s="3">
        <v>476.40000000000003</v>
      </c>
      <c r="E7" s="33" t="s">
        <v>33</v>
      </c>
    </row>
    <row r="12" spans="1:7" x14ac:dyDescent="0.25">
      <c r="A12" s="32" t="s">
        <v>37</v>
      </c>
      <c r="B12" s="32" t="s">
        <v>26</v>
      </c>
      <c r="C12" s="32"/>
      <c r="D12" s="32" t="s">
        <v>27</v>
      </c>
      <c r="E12" s="32"/>
      <c r="F12" s="32" t="s">
        <v>28</v>
      </c>
      <c r="G12" s="32"/>
    </row>
    <row r="13" spans="1:7" x14ac:dyDescent="0.25">
      <c r="A13" s="32"/>
      <c r="B13" s="1" t="s">
        <v>1</v>
      </c>
      <c r="C13" s="11" t="s">
        <v>2</v>
      </c>
      <c r="D13" s="1" t="s">
        <v>1</v>
      </c>
      <c r="E13" s="17" t="s">
        <v>2</v>
      </c>
      <c r="F13" s="1" t="s">
        <v>1</v>
      </c>
      <c r="G13" s="23" t="s">
        <v>2</v>
      </c>
    </row>
    <row r="14" spans="1:7" x14ac:dyDescent="0.25">
      <c r="A14" s="1" t="s">
        <v>5</v>
      </c>
      <c r="B14" s="1">
        <v>469</v>
      </c>
      <c r="C14" s="12"/>
      <c r="D14" s="1">
        <v>863</v>
      </c>
      <c r="E14" s="18"/>
      <c r="F14" s="1">
        <v>512</v>
      </c>
      <c r="G14" s="24"/>
    </row>
    <row r="15" spans="1:7" x14ac:dyDescent="0.25">
      <c r="A15" s="4" t="s">
        <v>6</v>
      </c>
      <c r="B15" s="3">
        <v>49</v>
      </c>
      <c r="C15" s="13">
        <f>(B15*100)/B14</f>
        <v>10.447761194029852</v>
      </c>
      <c r="D15" s="3">
        <v>82</v>
      </c>
      <c r="E15" s="19">
        <f>(D15*100)/D14</f>
        <v>9.5017381228273461</v>
      </c>
      <c r="F15" s="3">
        <v>35</v>
      </c>
      <c r="G15" s="25">
        <f>(F15*100)/F14</f>
        <v>6.8359375</v>
      </c>
    </row>
    <row r="16" spans="1:7" x14ac:dyDescent="0.25">
      <c r="A16" s="4" t="s">
        <v>8</v>
      </c>
      <c r="B16" s="3">
        <v>130</v>
      </c>
      <c r="C16" s="14">
        <f>(B16*100)/B14</f>
        <v>27.718550106609808</v>
      </c>
      <c r="D16" s="3">
        <v>216</v>
      </c>
      <c r="E16" s="20">
        <f>(D16*100)/D14</f>
        <v>25.028968713789109</v>
      </c>
      <c r="F16" s="3">
        <v>121</v>
      </c>
      <c r="G16" s="26">
        <f>(F16*100)/F14</f>
        <v>23.6328125</v>
      </c>
    </row>
    <row r="17" spans="1:7" x14ac:dyDescent="0.25">
      <c r="A17" s="4" t="s">
        <v>10</v>
      </c>
      <c r="B17" s="3">
        <v>6</v>
      </c>
      <c r="C17" s="13">
        <f>(B17*100)/B14</f>
        <v>1.279317697228145</v>
      </c>
      <c r="D17" s="3">
        <v>15</v>
      </c>
      <c r="E17" s="19">
        <f>(D17*100)/D14</f>
        <v>1.7381228273464657</v>
      </c>
      <c r="F17" s="3">
        <v>18</v>
      </c>
      <c r="G17" s="25">
        <f>(F17*100)/F14</f>
        <v>3.515625</v>
      </c>
    </row>
    <row r="18" spans="1:7" x14ac:dyDescent="0.25">
      <c r="A18" s="4" t="s">
        <v>12</v>
      </c>
      <c r="B18" s="3">
        <v>5</v>
      </c>
      <c r="C18" s="15">
        <f>(B18*100)/B14</f>
        <v>1.0660980810234542</v>
      </c>
      <c r="D18" s="3">
        <v>2</v>
      </c>
      <c r="E18" s="21">
        <f>(D18*100)/D14</f>
        <v>0.23174971031286212</v>
      </c>
      <c r="F18" s="3">
        <v>15</v>
      </c>
      <c r="G18" s="27">
        <f>(F18*100)/F14</f>
        <v>2.9296875</v>
      </c>
    </row>
    <row r="19" spans="1:7" ht="26.25" x14ac:dyDescent="0.25">
      <c r="A19" s="4" t="s">
        <v>14</v>
      </c>
      <c r="B19" s="3">
        <v>5</v>
      </c>
      <c r="C19" s="13">
        <f>(B19*100)/B14</f>
        <v>1.0660980810234542</v>
      </c>
      <c r="D19" s="3">
        <v>57</v>
      </c>
      <c r="E19" s="19">
        <f>(D19*100)/D14</f>
        <v>6.6048667439165705</v>
      </c>
      <c r="F19" s="3">
        <v>19</v>
      </c>
      <c r="G19" s="25">
        <f>(F19*100)/F14</f>
        <v>3.7109375</v>
      </c>
    </row>
    <row r="20" spans="1:7" x14ac:dyDescent="0.25">
      <c r="A20" s="4" t="s">
        <v>16</v>
      </c>
      <c r="B20" s="3">
        <v>56</v>
      </c>
      <c r="C20" s="13">
        <f>(B20*100)/B14</f>
        <v>11.940298507462687</v>
      </c>
      <c r="D20" s="3">
        <v>72</v>
      </c>
      <c r="E20" s="19">
        <f>(D20*100)/D14</f>
        <v>8.3429895712630362</v>
      </c>
      <c r="F20" s="3">
        <v>62</v>
      </c>
      <c r="G20" s="25">
        <f>(F20*100)/F14</f>
        <v>12.109375</v>
      </c>
    </row>
    <row r="21" spans="1:7" x14ac:dyDescent="0.25">
      <c r="A21" s="4" t="s">
        <v>18</v>
      </c>
      <c r="B21" s="3">
        <v>12</v>
      </c>
      <c r="C21" s="13">
        <f>(B21*100)/B14</f>
        <v>2.5586353944562901</v>
      </c>
      <c r="D21" s="3">
        <v>7</v>
      </c>
      <c r="E21" s="19">
        <f>(D21*100)/D14</f>
        <v>0.81112398609501735</v>
      </c>
      <c r="F21" s="3">
        <v>9</v>
      </c>
      <c r="G21" s="25">
        <f>(F21*100)/F14</f>
        <v>1.7578125</v>
      </c>
    </row>
    <row r="22" spans="1:7" x14ac:dyDescent="0.25">
      <c r="A22" s="4" t="s">
        <v>20</v>
      </c>
      <c r="B22" s="3">
        <v>13</v>
      </c>
      <c r="C22" s="13">
        <f>(B22*100)/B14</f>
        <v>2.7718550106609809</v>
      </c>
      <c r="D22" s="3">
        <v>22</v>
      </c>
      <c r="E22" s="19">
        <f>(D22*100)/D14</f>
        <v>2.5492468134414832</v>
      </c>
      <c r="F22" s="3">
        <v>7</v>
      </c>
      <c r="G22" s="25">
        <f>(F22*100)/F14</f>
        <v>1.3671875</v>
      </c>
    </row>
    <row r="23" spans="1:7" x14ac:dyDescent="0.25">
      <c r="A23" s="4" t="s">
        <v>36</v>
      </c>
      <c r="B23" s="3">
        <v>4</v>
      </c>
      <c r="C23" s="13">
        <f>(B23*100)/B14</f>
        <v>0.85287846481876328</v>
      </c>
      <c r="D23" s="3">
        <v>4</v>
      </c>
      <c r="E23" s="19">
        <f>(D23*100)/D14</f>
        <v>0.46349942062572425</v>
      </c>
      <c r="F23" s="3">
        <v>2</v>
      </c>
      <c r="G23" s="25">
        <f>(F23*100)/F14</f>
        <v>0.390625</v>
      </c>
    </row>
    <row r="24" spans="1:7" x14ac:dyDescent="0.25">
      <c r="A24" s="4" t="s">
        <v>23</v>
      </c>
      <c r="B24" s="3">
        <v>8</v>
      </c>
      <c r="C24" s="13">
        <f>(B24*100)/B14</f>
        <v>1.7057569296375266</v>
      </c>
      <c r="D24" s="3">
        <v>5</v>
      </c>
      <c r="E24" s="19">
        <f>(D24*100)/D14</f>
        <v>0.57937427578215528</v>
      </c>
      <c r="F24" s="3">
        <v>2</v>
      </c>
      <c r="G24" s="25">
        <f>(F24*100)/F14</f>
        <v>0.390625</v>
      </c>
    </row>
    <row r="25" spans="1:7" x14ac:dyDescent="0.25">
      <c r="A25" s="10" t="s">
        <v>35</v>
      </c>
      <c r="B25" s="3">
        <v>178</v>
      </c>
      <c r="C25" s="16">
        <f>(B25*100)/B14</f>
        <v>37.953091684434966</v>
      </c>
      <c r="D25" s="3">
        <v>365</v>
      </c>
      <c r="E25" s="22">
        <f>(D25*100)/D14</f>
        <v>42.294322132097335</v>
      </c>
      <c r="F25" s="3">
        <v>204</v>
      </c>
      <c r="G25" s="28">
        <f>(F25*100)/F14</f>
        <v>39.84375</v>
      </c>
    </row>
    <row r="26" spans="1:7" x14ac:dyDescent="0.25">
      <c r="A26" s="4" t="s">
        <v>25</v>
      </c>
      <c r="B26" s="3">
        <v>3</v>
      </c>
      <c r="C26" s="13">
        <f>(B26*100)/B14</f>
        <v>0.63965884861407252</v>
      </c>
      <c r="D26" s="3">
        <v>16</v>
      </c>
      <c r="E26" s="19">
        <f>(D26*100)/D14</f>
        <v>1.853997682502897</v>
      </c>
      <c r="F26" s="3">
        <v>18</v>
      </c>
      <c r="G26" s="25">
        <f>(F26*100)/F14</f>
        <v>3.515625</v>
      </c>
    </row>
    <row r="29" spans="1:7" ht="30" customHeight="1" x14ac:dyDescent="0.25">
      <c r="A29" s="32" t="s">
        <v>3</v>
      </c>
      <c r="B29" s="32" t="s">
        <v>26</v>
      </c>
      <c r="C29" s="32"/>
      <c r="D29" s="32" t="s">
        <v>27</v>
      </c>
      <c r="E29" s="32"/>
      <c r="F29" s="32" t="s">
        <v>28</v>
      </c>
      <c r="G29" s="32"/>
    </row>
    <row r="30" spans="1:7" x14ac:dyDescent="0.25">
      <c r="A30" s="32"/>
      <c r="B30" s="1" t="s">
        <v>4</v>
      </c>
      <c r="C30" s="31" t="s">
        <v>2</v>
      </c>
      <c r="D30" s="1" t="s">
        <v>4</v>
      </c>
      <c r="E30" s="30" t="s">
        <v>2</v>
      </c>
      <c r="F30" s="1" t="s">
        <v>4</v>
      </c>
      <c r="G30" s="29" t="s">
        <v>2</v>
      </c>
    </row>
    <row r="31" spans="1:7" x14ac:dyDescent="0.25">
      <c r="A31" s="1" t="s">
        <v>5</v>
      </c>
      <c r="B31" s="1">
        <v>469</v>
      </c>
      <c r="C31" s="13"/>
      <c r="D31" s="1">
        <v>863</v>
      </c>
      <c r="E31" s="19"/>
      <c r="F31" s="1">
        <v>512</v>
      </c>
      <c r="G31" s="25"/>
    </row>
    <row r="32" spans="1:7" x14ac:dyDescent="0.25">
      <c r="A32" s="6" t="s">
        <v>7</v>
      </c>
      <c r="B32" s="3">
        <v>138</v>
      </c>
      <c r="C32" s="13">
        <f>(B32*100)/B31</f>
        <v>29.424307036247335</v>
      </c>
      <c r="D32" s="3">
        <v>226</v>
      </c>
      <c r="E32" s="19">
        <f>(D32*100)/D31</f>
        <v>26.187717265353417</v>
      </c>
      <c r="F32" s="3">
        <v>153</v>
      </c>
      <c r="G32" s="25">
        <f>(F32*100)/F31</f>
        <v>29.8828125</v>
      </c>
    </row>
    <row r="33" spans="1:7" x14ac:dyDescent="0.25">
      <c r="A33" s="6" t="s">
        <v>9</v>
      </c>
      <c r="B33" s="3">
        <v>13</v>
      </c>
      <c r="C33" s="13">
        <f>(B33*100)/B31</f>
        <v>2.7718550106609809</v>
      </c>
      <c r="D33" s="3">
        <v>12</v>
      </c>
      <c r="E33" s="19">
        <f>(D33*100)/D31</f>
        <v>1.3904982618771726</v>
      </c>
      <c r="F33" s="3">
        <v>19</v>
      </c>
      <c r="G33" s="25">
        <f>(F33*100)/F31</f>
        <v>3.7109375</v>
      </c>
    </row>
    <row r="34" spans="1:7" x14ac:dyDescent="0.25">
      <c r="A34" s="6" t="s">
        <v>11</v>
      </c>
      <c r="B34" s="3">
        <v>9</v>
      </c>
      <c r="C34" s="13">
        <f>(B34*100)/B31</f>
        <v>1.9189765458422174</v>
      </c>
      <c r="D34" s="3">
        <v>14</v>
      </c>
      <c r="E34" s="19">
        <f>(D34*100)/D31</f>
        <v>1.6222479721900347</v>
      </c>
      <c r="F34" s="3">
        <v>2</v>
      </c>
      <c r="G34" s="25">
        <f>(F34*100)/F31</f>
        <v>0.390625</v>
      </c>
    </row>
    <row r="35" spans="1:7" x14ac:dyDescent="0.25">
      <c r="A35" s="6" t="s">
        <v>13</v>
      </c>
      <c r="B35" s="3">
        <v>3</v>
      </c>
      <c r="C35" s="13">
        <f>(B35*100)/B31</f>
        <v>0.63965884861407252</v>
      </c>
      <c r="D35" s="3">
        <v>8</v>
      </c>
      <c r="E35" s="19">
        <f>(D35*100)/D31</f>
        <v>0.92699884125144849</v>
      </c>
      <c r="F35" s="3">
        <v>6</v>
      </c>
      <c r="G35" s="25">
        <f>(F35*100)/F31</f>
        <v>1.171875</v>
      </c>
    </row>
    <row r="36" spans="1:7" x14ac:dyDescent="0.25">
      <c r="A36" s="6" t="s">
        <v>15</v>
      </c>
      <c r="B36" s="3">
        <v>7</v>
      </c>
      <c r="C36" s="13">
        <f>(B36*100)/B31</f>
        <v>1.4925373134328359</v>
      </c>
      <c r="D36" s="3">
        <v>6</v>
      </c>
      <c r="E36" s="19">
        <f>(D36*100)/D31</f>
        <v>0.69524913093858631</v>
      </c>
      <c r="F36" s="3">
        <v>4</v>
      </c>
      <c r="G36" s="25">
        <f>(F36*100)/F31</f>
        <v>0.78125</v>
      </c>
    </row>
    <row r="37" spans="1:7" x14ac:dyDescent="0.25">
      <c r="A37" s="6" t="s">
        <v>17</v>
      </c>
      <c r="B37" s="3">
        <v>158</v>
      </c>
      <c r="C37" s="13">
        <f>(B37*100)/B31</f>
        <v>33.688699360341154</v>
      </c>
      <c r="D37" s="3">
        <v>67</v>
      </c>
      <c r="E37" s="19">
        <f>(D37*100)/D31</f>
        <v>7.7636152954808804</v>
      </c>
      <c r="F37" s="3">
        <v>36</v>
      </c>
      <c r="G37" s="25">
        <f>(F37*100)/F31</f>
        <v>7.03125</v>
      </c>
    </row>
    <row r="38" spans="1:7" x14ac:dyDescent="0.25">
      <c r="A38" s="6" t="s">
        <v>29</v>
      </c>
      <c r="B38" s="3">
        <v>101</v>
      </c>
      <c r="C38" s="13">
        <f>(B38*100)/B31</f>
        <v>21.535181236673775</v>
      </c>
      <c r="D38" s="3">
        <v>209</v>
      </c>
      <c r="E38" s="19">
        <f>(D38*100)/D31</f>
        <v>24.217844727694089</v>
      </c>
      <c r="F38" s="3">
        <v>94</v>
      </c>
      <c r="G38" s="25">
        <f>(F38*100)/F31</f>
        <v>18.359375</v>
      </c>
    </row>
    <row r="39" spans="1:7" x14ac:dyDescent="0.25">
      <c r="A39" s="6" t="s">
        <v>21</v>
      </c>
      <c r="B39" s="3">
        <v>40</v>
      </c>
      <c r="C39" s="13">
        <f>(B39*100)/B31</f>
        <v>8.5287846481876333</v>
      </c>
      <c r="D39" s="3">
        <v>321</v>
      </c>
      <c r="E39" s="19">
        <f>(D39*100)/D31</f>
        <v>37.195828505214365</v>
      </c>
      <c r="F39" s="3">
        <v>198</v>
      </c>
      <c r="G39" s="25">
        <f>(F39*100)/F31</f>
        <v>38.671875</v>
      </c>
    </row>
  </sheetData>
  <mergeCells count="8">
    <mergeCell ref="A12:A13"/>
    <mergeCell ref="B12:C12"/>
    <mergeCell ref="D12:E12"/>
    <mergeCell ref="F12:G12"/>
    <mergeCell ref="A29:A30"/>
    <mergeCell ref="B29:C29"/>
    <mergeCell ref="D29:E29"/>
    <mergeCell ref="F29:G2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G15" sqref="G15"/>
    </sheetView>
  </sheetViews>
  <sheetFormatPr defaultRowHeight="15" x14ac:dyDescent="0.25"/>
  <cols>
    <col min="1" max="1" width="44.5703125" customWidth="1"/>
    <col min="2" max="2" width="15.140625" customWidth="1"/>
    <col min="3" max="3" width="12.5703125" customWidth="1"/>
    <col min="10" max="10" width="34" customWidth="1"/>
    <col min="11" max="11" width="21.28515625" customWidth="1"/>
    <col min="12" max="12" width="27.85546875" customWidth="1"/>
  </cols>
  <sheetData>
    <row r="1" spans="1:12" x14ac:dyDescent="0.25">
      <c r="A1" s="1" t="s">
        <v>0</v>
      </c>
      <c r="B1" s="1" t="s">
        <v>1</v>
      </c>
      <c r="C1" s="2" t="s">
        <v>2</v>
      </c>
      <c r="J1" s="1" t="s">
        <v>3</v>
      </c>
      <c r="K1" s="1" t="s">
        <v>4</v>
      </c>
      <c r="L1" s="2" t="s">
        <v>2</v>
      </c>
    </row>
    <row r="2" spans="1:12" x14ac:dyDescent="0.25">
      <c r="A2" s="1" t="s">
        <v>5</v>
      </c>
      <c r="B2" s="1">
        <v>512</v>
      </c>
      <c r="C2" s="1"/>
      <c r="J2" s="1" t="s">
        <v>5</v>
      </c>
      <c r="K2" s="1">
        <v>512</v>
      </c>
      <c r="L2" s="3"/>
    </row>
    <row r="3" spans="1:12" x14ac:dyDescent="0.25">
      <c r="A3" s="4" t="s">
        <v>6</v>
      </c>
      <c r="B3" s="3">
        <v>35</v>
      </c>
      <c r="C3" s="5">
        <f>(B3*100)/B2</f>
        <v>6.8359375</v>
      </c>
      <c r="J3" s="6" t="s">
        <v>7</v>
      </c>
      <c r="K3" s="3">
        <v>153</v>
      </c>
      <c r="L3" s="5">
        <f>(K3*100)/K2</f>
        <v>29.8828125</v>
      </c>
    </row>
    <row r="4" spans="1:12" x14ac:dyDescent="0.25">
      <c r="A4" s="4" t="s">
        <v>8</v>
      </c>
      <c r="B4" s="3">
        <v>121</v>
      </c>
      <c r="C4" s="7">
        <f>(B4*100)/B2</f>
        <v>23.6328125</v>
      </c>
      <c r="J4" s="6" t="s">
        <v>9</v>
      </c>
      <c r="K4" s="3">
        <v>19</v>
      </c>
      <c r="L4" s="8">
        <f>(K4*100)/K2</f>
        <v>3.7109375</v>
      </c>
    </row>
    <row r="5" spans="1:12" x14ac:dyDescent="0.25">
      <c r="A5" s="4" t="s">
        <v>10</v>
      </c>
      <c r="B5" s="3">
        <v>18</v>
      </c>
      <c r="C5" s="5">
        <f>(B5*100)/B2</f>
        <v>3.515625</v>
      </c>
      <c r="J5" s="6" t="s">
        <v>11</v>
      </c>
      <c r="K5" s="3">
        <v>2</v>
      </c>
      <c r="L5" s="8">
        <f>(K5*100)/K2</f>
        <v>0.390625</v>
      </c>
    </row>
    <row r="6" spans="1:12" x14ac:dyDescent="0.25">
      <c r="A6" s="4" t="s">
        <v>12</v>
      </c>
      <c r="B6" s="3">
        <v>15</v>
      </c>
      <c r="C6" s="9">
        <f>(B6*100)/B2</f>
        <v>2.9296875</v>
      </c>
      <c r="J6" s="6" t="s">
        <v>13</v>
      </c>
      <c r="K6" s="3">
        <v>6</v>
      </c>
      <c r="L6" s="8">
        <f>(K6*100)/K2</f>
        <v>1.171875</v>
      </c>
    </row>
    <row r="7" spans="1:12" ht="39" x14ac:dyDescent="0.25">
      <c r="A7" s="4" t="s">
        <v>14</v>
      </c>
      <c r="B7" s="3">
        <v>19</v>
      </c>
      <c r="C7" s="5">
        <f>(B7*100)/B2</f>
        <v>3.7109375</v>
      </c>
      <c r="J7" s="6" t="s">
        <v>15</v>
      </c>
      <c r="K7" s="3">
        <v>4</v>
      </c>
      <c r="L7" s="8">
        <f>(K7*100)/K2</f>
        <v>0.78125</v>
      </c>
    </row>
    <row r="8" spans="1:12" x14ac:dyDescent="0.25">
      <c r="A8" s="4" t="s">
        <v>16</v>
      </c>
      <c r="B8" s="3">
        <v>62</v>
      </c>
      <c r="C8" s="5">
        <f>(B8*100)/B2</f>
        <v>12.109375</v>
      </c>
      <c r="J8" s="6" t="s">
        <v>17</v>
      </c>
      <c r="K8" s="3">
        <v>36</v>
      </c>
      <c r="L8" s="8">
        <f>(K8*100)/K2</f>
        <v>7.03125</v>
      </c>
    </row>
    <row r="9" spans="1:12" x14ac:dyDescent="0.25">
      <c r="A9" s="4" t="s">
        <v>18</v>
      </c>
      <c r="B9" s="3">
        <v>9</v>
      </c>
      <c r="C9" s="5">
        <f>(B9*100)/B2</f>
        <v>1.7578125</v>
      </c>
      <c r="J9" s="6" t="s">
        <v>19</v>
      </c>
      <c r="K9" s="3">
        <v>94</v>
      </c>
      <c r="L9" s="8">
        <f>(K9*100)/K2</f>
        <v>18.359375</v>
      </c>
    </row>
    <row r="10" spans="1:12" x14ac:dyDescent="0.25">
      <c r="A10" s="4" t="s">
        <v>20</v>
      </c>
      <c r="B10" s="3">
        <v>7</v>
      </c>
      <c r="C10" s="5">
        <f>(B10*100)/B2</f>
        <v>1.3671875</v>
      </c>
      <c r="J10" s="6" t="s">
        <v>21</v>
      </c>
      <c r="K10" s="3">
        <v>198</v>
      </c>
      <c r="L10" s="8">
        <f>(K10*100)/K2</f>
        <v>38.671875</v>
      </c>
    </row>
    <row r="11" spans="1:12" x14ac:dyDescent="0.25">
      <c r="A11" s="4" t="s">
        <v>22</v>
      </c>
      <c r="B11" s="3">
        <v>2</v>
      </c>
      <c r="C11" s="5">
        <f>(B11*100)/B2</f>
        <v>0.390625</v>
      </c>
    </row>
    <row r="12" spans="1:12" x14ac:dyDescent="0.25">
      <c r="A12" s="4" t="s">
        <v>23</v>
      </c>
      <c r="B12" s="3">
        <v>2</v>
      </c>
      <c r="C12" s="5">
        <f>(B12*100)/B2</f>
        <v>0.390625</v>
      </c>
    </row>
    <row r="13" spans="1:12" x14ac:dyDescent="0.25">
      <c r="A13" s="10" t="s">
        <v>24</v>
      </c>
      <c r="B13" s="3">
        <v>204</v>
      </c>
      <c r="C13" s="8">
        <f>(B13*100)/B2</f>
        <v>39.84375</v>
      </c>
    </row>
    <row r="14" spans="1:12" x14ac:dyDescent="0.25">
      <c r="A14" s="4" t="s">
        <v>25</v>
      </c>
      <c r="B14" s="3">
        <v>18</v>
      </c>
      <c r="C14" s="5">
        <f>(B14*100)/B2</f>
        <v>3.515625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4" sqref="E24"/>
    </sheetView>
  </sheetViews>
  <sheetFormatPr defaultRowHeight="15" x14ac:dyDescent="0.25"/>
  <cols>
    <col min="1" max="1" width="44.5703125" customWidth="1"/>
    <col min="2" max="2" width="15.140625" customWidth="1"/>
    <col min="3" max="3" width="12.5703125" customWidth="1"/>
    <col min="10" max="10" width="34" customWidth="1"/>
    <col min="11" max="11" width="21.28515625" customWidth="1"/>
    <col min="12" max="12" width="27.85546875" customWidth="1"/>
  </cols>
  <sheetData>
    <row r="1" spans="1:12" x14ac:dyDescent="0.25">
      <c r="A1" s="1" t="s">
        <v>0</v>
      </c>
      <c r="B1" s="1" t="s">
        <v>1</v>
      </c>
      <c r="C1" s="2" t="s">
        <v>2</v>
      </c>
      <c r="J1" s="1" t="s">
        <v>3</v>
      </c>
      <c r="K1" s="1" t="s">
        <v>4</v>
      </c>
      <c r="L1" s="2" t="s">
        <v>2</v>
      </c>
    </row>
    <row r="2" spans="1:12" x14ac:dyDescent="0.25">
      <c r="A2" s="1" t="s">
        <v>5</v>
      </c>
      <c r="B2" s="1">
        <v>863</v>
      </c>
      <c r="C2" s="1"/>
      <c r="J2" s="1" t="s">
        <v>5</v>
      </c>
      <c r="K2" s="1">
        <v>863</v>
      </c>
      <c r="L2" s="3"/>
    </row>
    <row r="3" spans="1:12" x14ac:dyDescent="0.25">
      <c r="A3" s="4" t="s">
        <v>6</v>
      </c>
      <c r="B3" s="3">
        <v>82</v>
      </c>
      <c r="C3" s="5">
        <f>(B3*100)/B2</f>
        <v>9.5017381228273461</v>
      </c>
      <c r="J3" s="6" t="s">
        <v>7</v>
      </c>
      <c r="K3" s="3">
        <v>226</v>
      </c>
      <c r="L3" s="5">
        <f>(K3*100)/K2</f>
        <v>26.187717265353417</v>
      </c>
    </row>
    <row r="4" spans="1:12" x14ac:dyDescent="0.25">
      <c r="A4" s="4" t="s">
        <v>8</v>
      </c>
      <c r="B4" s="3">
        <v>216</v>
      </c>
      <c r="C4" s="7">
        <f>(B4*100)/B2</f>
        <v>25.028968713789109</v>
      </c>
      <c r="J4" s="6" t="s">
        <v>9</v>
      </c>
      <c r="K4" s="3">
        <v>12</v>
      </c>
      <c r="L4" s="8">
        <f>(K4*100)/K2</f>
        <v>1.3904982618771726</v>
      </c>
    </row>
    <row r="5" spans="1:12" x14ac:dyDescent="0.25">
      <c r="A5" s="4" t="s">
        <v>10</v>
      </c>
      <c r="B5" s="3">
        <v>15</v>
      </c>
      <c r="C5" s="5">
        <f>(B5*100)/B2</f>
        <v>1.7381228273464657</v>
      </c>
      <c r="J5" s="6" t="s">
        <v>11</v>
      </c>
      <c r="K5" s="3">
        <v>14</v>
      </c>
      <c r="L5" s="8">
        <f>(K5*100)/K2</f>
        <v>1.6222479721900347</v>
      </c>
    </row>
    <row r="6" spans="1:12" x14ac:dyDescent="0.25">
      <c r="A6" s="4" t="s">
        <v>12</v>
      </c>
      <c r="B6" s="3">
        <v>2</v>
      </c>
      <c r="C6" s="9">
        <f>(B6*100)/B2</f>
        <v>0.23174971031286212</v>
      </c>
      <c r="J6" s="6" t="s">
        <v>13</v>
      </c>
      <c r="K6" s="3">
        <v>8</v>
      </c>
      <c r="L6" s="8">
        <f>(K6*100)/K2</f>
        <v>0.92699884125144849</v>
      </c>
    </row>
    <row r="7" spans="1:12" ht="39" x14ac:dyDescent="0.25">
      <c r="A7" s="4" t="s">
        <v>14</v>
      </c>
      <c r="B7" s="3">
        <v>57</v>
      </c>
      <c r="C7" s="5">
        <f>(B7*100)/B2</f>
        <v>6.6048667439165705</v>
      </c>
      <c r="J7" s="6" t="s">
        <v>15</v>
      </c>
      <c r="K7" s="3">
        <v>6</v>
      </c>
      <c r="L7" s="8">
        <f>(K7*100)/K2</f>
        <v>0.69524913093858631</v>
      </c>
    </row>
    <row r="8" spans="1:12" x14ac:dyDescent="0.25">
      <c r="A8" s="4" t="s">
        <v>16</v>
      </c>
      <c r="B8" s="3">
        <v>72</v>
      </c>
      <c r="C8" s="5">
        <f>(B8*100)/B2</f>
        <v>8.3429895712630362</v>
      </c>
      <c r="J8" s="6" t="s">
        <v>17</v>
      </c>
      <c r="K8" s="3">
        <v>67</v>
      </c>
      <c r="L8" s="8">
        <f>(K8*100)/K2</f>
        <v>7.7636152954808804</v>
      </c>
    </row>
    <row r="9" spans="1:12" x14ac:dyDescent="0.25">
      <c r="A9" s="4" t="s">
        <v>18</v>
      </c>
      <c r="B9" s="3">
        <v>7</v>
      </c>
      <c r="C9" s="5">
        <f>(B9*100)/B2</f>
        <v>0.81112398609501735</v>
      </c>
      <c r="J9" s="6" t="s">
        <v>19</v>
      </c>
      <c r="K9" s="3">
        <v>209</v>
      </c>
      <c r="L9" s="8">
        <f>(K9*100)/K2</f>
        <v>24.217844727694089</v>
      </c>
    </row>
    <row r="10" spans="1:12" x14ac:dyDescent="0.25">
      <c r="A10" s="4" t="s">
        <v>20</v>
      </c>
      <c r="B10" s="3">
        <v>22</v>
      </c>
      <c r="C10" s="5">
        <f>(B10*100)/B2</f>
        <v>2.5492468134414832</v>
      </c>
      <c r="J10" s="6" t="s">
        <v>21</v>
      </c>
      <c r="K10" s="3">
        <v>321</v>
      </c>
      <c r="L10" s="8">
        <f>(K10*100)/K2</f>
        <v>37.195828505214365</v>
      </c>
    </row>
    <row r="11" spans="1:12" x14ac:dyDescent="0.25">
      <c r="A11" s="4" t="s">
        <v>22</v>
      </c>
      <c r="B11" s="3">
        <v>4</v>
      </c>
      <c r="C11" s="5">
        <f>(B11*100)/B2</f>
        <v>0.46349942062572425</v>
      </c>
    </row>
    <row r="12" spans="1:12" x14ac:dyDescent="0.25">
      <c r="A12" s="4" t="s">
        <v>23</v>
      </c>
      <c r="B12" s="3">
        <v>5</v>
      </c>
      <c r="C12" s="5">
        <f>(B12*100)/B2</f>
        <v>0.57937427578215528</v>
      </c>
    </row>
    <row r="13" spans="1:12" x14ac:dyDescent="0.25">
      <c r="A13" s="10" t="s">
        <v>24</v>
      </c>
      <c r="B13" s="3">
        <v>365</v>
      </c>
      <c r="C13" s="8">
        <f>(B13*100)/B2</f>
        <v>42.294322132097335</v>
      </c>
    </row>
    <row r="14" spans="1:12" x14ac:dyDescent="0.25">
      <c r="A14" s="4" t="s">
        <v>25</v>
      </c>
      <c r="B14" s="3">
        <v>16</v>
      </c>
      <c r="C14" s="5">
        <f>(B14*100)/B2</f>
        <v>1.853997682502897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D19" sqref="D19"/>
    </sheetView>
  </sheetViews>
  <sheetFormatPr defaultRowHeight="15" x14ac:dyDescent="0.25"/>
  <cols>
    <col min="1" max="1" width="29.85546875" customWidth="1"/>
    <col min="2" max="2" width="15" customWidth="1"/>
    <col min="10" max="10" width="29.5703125" customWidth="1"/>
    <col min="11" max="11" width="16.7109375" customWidth="1"/>
    <col min="12" max="12" width="22.7109375" customWidth="1"/>
  </cols>
  <sheetData>
    <row r="1" spans="1:12" x14ac:dyDescent="0.25">
      <c r="A1" s="1" t="s">
        <v>0</v>
      </c>
      <c r="B1" s="1" t="s">
        <v>1</v>
      </c>
      <c r="C1" s="2" t="s">
        <v>2</v>
      </c>
      <c r="J1" s="1" t="s">
        <v>3</v>
      </c>
      <c r="K1" s="1" t="s">
        <v>4</v>
      </c>
      <c r="L1" s="2" t="s">
        <v>2</v>
      </c>
    </row>
    <row r="2" spans="1:12" x14ac:dyDescent="0.25">
      <c r="A2" s="1" t="s">
        <v>5</v>
      </c>
      <c r="B2" s="1">
        <v>469</v>
      </c>
      <c r="C2" s="1"/>
      <c r="J2" s="1" t="s">
        <v>5</v>
      </c>
      <c r="K2" s="1">
        <v>469</v>
      </c>
      <c r="L2" s="3"/>
    </row>
    <row r="3" spans="1:12" x14ac:dyDescent="0.25">
      <c r="A3" s="4" t="s">
        <v>6</v>
      </c>
      <c r="B3" s="3">
        <v>49</v>
      </c>
      <c r="C3" s="5">
        <f>(B3*100)/B2</f>
        <v>10.447761194029852</v>
      </c>
      <c r="J3" s="6" t="s">
        <v>7</v>
      </c>
      <c r="K3" s="3">
        <v>138</v>
      </c>
      <c r="L3" s="5">
        <f>(K3*100)/K2</f>
        <v>29.424307036247335</v>
      </c>
    </row>
    <row r="4" spans="1:12" ht="26.25" x14ac:dyDescent="0.25">
      <c r="A4" s="4" t="s">
        <v>8</v>
      </c>
      <c r="B4" s="3">
        <v>130</v>
      </c>
      <c r="C4" s="7">
        <f>(B4*100)/B2</f>
        <v>27.718550106609808</v>
      </c>
      <c r="J4" s="6" t="s">
        <v>9</v>
      </c>
      <c r="K4" s="3">
        <v>13</v>
      </c>
      <c r="L4" s="8">
        <f>(K4*100)/K2</f>
        <v>2.7718550106609809</v>
      </c>
    </row>
    <row r="5" spans="1:12" ht="26.25" x14ac:dyDescent="0.25">
      <c r="A5" s="4" t="s">
        <v>10</v>
      </c>
      <c r="B5" s="3">
        <v>6</v>
      </c>
      <c r="C5" s="5">
        <f>(B5*100)/B2</f>
        <v>1.279317697228145</v>
      </c>
      <c r="J5" s="6" t="s">
        <v>11</v>
      </c>
      <c r="K5" s="3">
        <v>9</v>
      </c>
      <c r="L5" s="8">
        <f>(K5*100)/K2</f>
        <v>1.9189765458422174</v>
      </c>
    </row>
    <row r="6" spans="1:12" x14ac:dyDescent="0.25">
      <c r="A6" s="4" t="s">
        <v>12</v>
      </c>
      <c r="B6" s="3">
        <v>5</v>
      </c>
      <c r="C6" s="9">
        <f>(B6*100)/B2</f>
        <v>1.0660980810234542</v>
      </c>
      <c r="J6" s="6" t="s">
        <v>13</v>
      </c>
      <c r="K6" s="3">
        <v>3</v>
      </c>
      <c r="L6" s="8">
        <f>(K6*100)/K2</f>
        <v>0.63965884861407252</v>
      </c>
    </row>
    <row r="7" spans="1:12" ht="39" x14ac:dyDescent="0.25">
      <c r="A7" s="4" t="s">
        <v>14</v>
      </c>
      <c r="B7" s="3">
        <v>5</v>
      </c>
      <c r="C7" s="5">
        <f>(B7*100)/B2</f>
        <v>1.0660980810234542</v>
      </c>
      <c r="J7" s="6" t="s">
        <v>15</v>
      </c>
      <c r="K7" s="3">
        <v>7</v>
      </c>
      <c r="L7" s="8">
        <f>(K7*100)/K2</f>
        <v>1.4925373134328359</v>
      </c>
    </row>
    <row r="8" spans="1:12" x14ac:dyDescent="0.25">
      <c r="A8" s="4" t="s">
        <v>16</v>
      </c>
      <c r="B8" s="3">
        <v>56</v>
      </c>
      <c r="C8" s="5">
        <f>(B8*100)/B2</f>
        <v>11.940298507462687</v>
      </c>
      <c r="J8" s="6" t="s">
        <v>17</v>
      </c>
      <c r="K8" s="3">
        <v>158</v>
      </c>
      <c r="L8" s="8">
        <f>(K8*100)/K2</f>
        <v>33.688699360341154</v>
      </c>
    </row>
    <row r="9" spans="1:12" x14ac:dyDescent="0.25">
      <c r="A9" s="4" t="s">
        <v>18</v>
      </c>
      <c r="B9" s="3">
        <v>12</v>
      </c>
      <c r="C9" s="5">
        <f>(B9*100)/B2</f>
        <v>2.5586353944562901</v>
      </c>
      <c r="J9" s="6" t="s">
        <v>19</v>
      </c>
      <c r="K9" s="3">
        <v>101</v>
      </c>
      <c r="L9" s="8">
        <f>(K9*100)/K2</f>
        <v>21.535181236673775</v>
      </c>
    </row>
    <row r="10" spans="1:12" x14ac:dyDescent="0.25">
      <c r="A10" s="4" t="s">
        <v>20</v>
      </c>
      <c r="B10" s="3">
        <v>13</v>
      </c>
      <c r="C10" s="5">
        <f>(B10*100)/B2</f>
        <v>2.7718550106609809</v>
      </c>
      <c r="J10" s="6" t="s">
        <v>21</v>
      </c>
      <c r="K10" s="3">
        <v>40</v>
      </c>
      <c r="L10" s="8">
        <f>(K10*100)/K2</f>
        <v>8.5287846481876333</v>
      </c>
    </row>
    <row r="11" spans="1:12" ht="26.25" x14ac:dyDescent="0.25">
      <c r="A11" s="4" t="s">
        <v>22</v>
      </c>
      <c r="B11" s="3">
        <v>4</v>
      </c>
      <c r="C11" s="5">
        <f>(B11*100)/B2</f>
        <v>0.85287846481876328</v>
      </c>
    </row>
    <row r="12" spans="1:12" ht="26.25" x14ac:dyDescent="0.25">
      <c r="A12" s="4" t="s">
        <v>23</v>
      </c>
      <c r="B12" s="3">
        <v>8</v>
      </c>
      <c r="C12" s="5">
        <f>(B12*100)/B2</f>
        <v>1.7057569296375266</v>
      </c>
    </row>
    <row r="13" spans="1:12" x14ac:dyDescent="0.25">
      <c r="A13" s="10" t="s">
        <v>24</v>
      </c>
      <c r="B13" s="3">
        <v>178</v>
      </c>
      <c r="C13" s="8">
        <f>(B13*100)/B2</f>
        <v>37.953091684434966</v>
      </c>
    </row>
    <row r="14" spans="1:12" x14ac:dyDescent="0.25">
      <c r="A14" s="4" t="s">
        <v>25</v>
      </c>
      <c r="B14" s="3">
        <v>3</v>
      </c>
      <c r="C14" s="5">
        <f>(B14*100)/B2</f>
        <v>0.63965884861407252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შედარება</vt:lpstr>
      <vt:lpstr>2014 წელი</vt:lpstr>
      <vt:lpstr>2013 წელი</vt:lpstr>
      <vt:lpstr>2012 წელი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2017-12-18T09:41:07Z</dcterms:modified>
</cp:coreProperties>
</file>